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35" tabRatio="881" activeTab="0"/>
  </bookViews>
  <sheets>
    <sheet name="Красносел" sheetId="1" r:id="rId1"/>
  </sheets>
  <definedNames>
    <definedName name="Z_5376A5DD_283B_438D_BBE2_A2014110DB15_.wvu.PrintArea" localSheetId="0" hidden="1">'Красносел'!$A$1:$C$38</definedName>
    <definedName name="Z_79D5CE7D_D3DB_41D0_BE12_83DFC50DA0C8_.wvu.PrintArea" localSheetId="0" hidden="1">'Красносел'!$A$1:$C$38</definedName>
    <definedName name="Z_9302E256_B1EE_460F_8C27_20E0C0F18E4B_.wvu.PrintArea" localSheetId="0" hidden="1">'Красносел'!$A$1:$C$38</definedName>
    <definedName name="Z_EAECFA1A_55A1_4BD5_92ED_25BB4F2B6752_.wvu.PrintArea" localSheetId="0" hidden="1">'Красносел'!$A$1:$C$38</definedName>
    <definedName name="Z_EE6D0951_62A1_4132_BC4A_C65509A966F0_.wvu.PrintArea" localSheetId="0" hidden="1">'Красносел'!$A$1:$C$38</definedName>
    <definedName name="Z_FD4395E0_2615_4399_92B1_636DB1BC49F1_.wvu.PrintArea" localSheetId="0" hidden="1">'Красносел'!$A$1:$C$38</definedName>
    <definedName name="_xlnm.Print_Area" localSheetId="0">'Красносел'!$A$1:$C$84</definedName>
  </definedNames>
  <calcPr fullCalcOnLoad="1"/>
</workbook>
</file>

<file path=xl/sharedStrings.xml><?xml version="1.0" encoding="utf-8"?>
<sst xmlns="http://schemas.openxmlformats.org/spreadsheetml/2006/main" count="83" uniqueCount="82">
  <si>
    <t>Разделы, целевая статья, вид расхода</t>
  </si>
  <si>
    <t>ИТОГО</t>
  </si>
  <si>
    <t>Евстафьеву Н.В.</t>
  </si>
  <si>
    <t>сельского поселения</t>
  </si>
  <si>
    <t>Главный бухгалтер</t>
  </si>
  <si>
    <t>Н.А. Кузнецова</t>
  </si>
  <si>
    <t>О.Е. Рыжкова</t>
  </si>
  <si>
    <t>руб.</t>
  </si>
  <si>
    <t>В том числе:</t>
  </si>
  <si>
    <t>Письмо 2</t>
  </si>
  <si>
    <t>Дефицит/Профицит</t>
  </si>
  <si>
    <t>000 2 02 04999 10 0000 151</t>
  </si>
  <si>
    <t>0503 6000200 500 225</t>
  </si>
  <si>
    <t>0502 3510500 500 225</t>
  </si>
  <si>
    <t>0801 4409900 001 223</t>
  </si>
  <si>
    <t>Быковского муниципального района</t>
  </si>
  <si>
    <t>000 2 02 02999 10 0000 151</t>
  </si>
  <si>
    <t>0502 3510500 500 226</t>
  </si>
  <si>
    <t>0503 6000400 500 225</t>
  </si>
  <si>
    <t>0707 4310102 500 310</t>
  </si>
  <si>
    <t>0801 4409900 001 226</t>
  </si>
  <si>
    <t>0501 3500200 500 225</t>
  </si>
  <si>
    <t>0707 4310102 500 226</t>
  </si>
  <si>
    <t>000 2 02 04012 10 0000 151</t>
  </si>
  <si>
    <t>0104 0020400 500 213</t>
  </si>
  <si>
    <t>0104 0020400 500 221</t>
  </si>
  <si>
    <t>0104 0020400 500 223</t>
  </si>
  <si>
    <t>0104 0020400 500 225</t>
  </si>
  <si>
    <t>0104 0020400 500 226</t>
  </si>
  <si>
    <t>0104 0020400 500 290</t>
  </si>
  <si>
    <t>0104 0020400 500 310 (101)</t>
  </si>
  <si>
    <t>0104 0020400 500 340 (101)</t>
  </si>
  <si>
    <t>0104 0029502 500 290</t>
  </si>
  <si>
    <t>0113 0900200 500 226</t>
  </si>
  <si>
    <t>0113 0920006 012 340</t>
  </si>
  <si>
    <t>0113 0920300 500 290 (103)</t>
  </si>
  <si>
    <t>0113 0929600 013 340</t>
  </si>
  <si>
    <t>0501 3500300 006 242</t>
  </si>
  <si>
    <t>0502 1020102 003 225</t>
  </si>
  <si>
    <t>0503 6000300 500 226</t>
  </si>
  <si>
    <t>0503 6000500 500 225   (106)</t>
  </si>
  <si>
    <t>0503 6000500 500 226   (106)</t>
  </si>
  <si>
    <t>0503 6000500 500 340   (106)</t>
  </si>
  <si>
    <t>1204 4508500 012 226</t>
  </si>
  <si>
    <t>0113 0920006 012 310</t>
  </si>
  <si>
    <t>0103 0020400 500 340</t>
  </si>
  <si>
    <t>0309 2180100 500 226</t>
  </si>
  <si>
    <t>2012 г.</t>
  </si>
  <si>
    <t>Финасовый отдел Администрации</t>
  </si>
  <si>
    <t>Администрация Красносельцевского сельского поселения просит Вас на основании решения Красносельцевской сельской Думы № 37/113 от 26.06.2012 г. внести изменения в роспись бюджета на 2012 год в разрезе разделов, подразделов и статей.</t>
  </si>
  <si>
    <t>000 1 11 05013 10 0000 120</t>
  </si>
  <si>
    <t>000 1 14 02053 10 0000 410</t>
  </si>
  <si>
    <t>0103 0020400 500 221</t>
  </si>
  <si>
    <t>0103 0020400 500 310</t>
  </si>
  <si>
    <t>0113 0920006 012 226</t>
  </si>
  <si>
    <t>0113 0920300 500 290 (105)</t>
  </si>
  <si>
    <t>0113 0929600 013 290 (113)</t>
  </si>
  <si>
    <t>0113 0929600 013 310</t>
  </si>
  <si>
    <t>0405 5229314 006 242</t>
  </si>
  <si>
    <t>0405 5229314 500 226</t>
  </si>
  <si>
    <t>0412 3400300 500 226</t>
  </si>
  <si>
    <t>0412 7950011 500 225</t>
  </si>
  <si>
    <t>0501 3500300 500 225</t>
  </si>
  <si>
    <t>0502 1020102 003 310 (109)</t>
  </si>
  <si>
    <t>0502 3510200 006 242</t>
  </si>
  <si>
    <t>0503 6000100 500 340</t>
  </si>
  <si>
    <t>0503 6000400 500 340</t>
  </si>
  <si>
    <t>0801 4409900 001 211 (ВНБ)</t>
  </si>
  <si>
    <t>0801 4409900 001 212 (ВНБ)</t>
  </si>
  <si>
    <t>0801 4409900 001 213 (ВНБ)</t>
  </si>
  <si>
    <t>0801 4409900 001 225 (ВНБ)</t>
  </si>
  <si>
    <t>0801 4409900 001 226 (ВНБ)</t>
  </si>
  <si>
    <t>0801 4409900 001 290 (ВНБ)</t>
  </si>
  <si>
    <t>0801 4409900 001 310 (ВНБ)</t>
  </si>
  <si>
    <t>0801 4409900 001 340</t>
  </si>
  <si>
    <t>0801 4409900 001 340 (ВНБ)</t>
  </si>
  <si>
    <t>1001 4910100 005 263</t>
  </si>
  <si>
    <t>1102 5129700 500 290</t>
  </si>
  <si>
    <t>1102 5129700 500 340</t>
  </si>
  <si>
    <t>0801 4409900 001 222 (ВНБ)</t>
  </si>
  <si>
    <t>Глава Красносельцевского</t>
  </si>
  <si>
    <t>000 1 13 01995 10 0000 130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</si>
</sst>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view="pageBreakPreview" zoomScale="110" zoomScaleNormal="110" zoomScaleSheetLayoutView="110" zoomScalePageLayoutView="0" workbookViewId="0" topLeftCell="A1">
      <selection activeCell="A7" sqref="A7:C7"/>
    </sheetView>
  </sheetViews>
  <sheetFormatPr defaultColWidth="9.00390625" defaultRowHeight="12.75"/>
  <cols>
    <col min="1" max="1" width="43.25390625" style="1" customWidth="1"/>
    <col min="2" max="2" width="22.75390625" style="1" customWidth="1"/>
    <col min="3" max="3" width="24.25390625" style="1" customWidth="1"/>
    <col min="4" max="16384" width="9.125" style="1" customWidth="1"/>
  </cols>
  <sheetData>
    <row r="1" ht="15.75">
      <c r="C1" s="8" t="s">
        <v>9</v>
      </c>
    </row>
    <row r="3" ht="15.75">
      <c r="B3" s="2" t="s">
        <v>48</v>
      </c>
    </row>
    <row r="4" ht="15.75">
      <c r="B4" s="2" t="s">
        <v>15</v>
      </c>
    </row>
    <row r="5" ht="15.75">
      <c r="B5" s="2" t="s">
        <v>2</v>
      </c>
    </row>
    <row r="7" spans="1:3" ht="49.5" customHeight="1">
      <c r="A7" s="17" t="s">
        <v>49</v>
      </c>
      <c r="B7" s="17"/>
      <c r="C7" s="17"/>
    </row>
    <row r="8" ht="15.75">
      <c r="C8" s="8" t="s">
        <v>7</v>
      </c>
    </row>
    <row r="9" spans="1:3" s="3" customFormat="1" ht="15.75">
      <c r="A9" s="4" t="s">
        <v>0</v>
      </c>
      <c r="B9" s="4" t="s">
        <v>47</v>
      </c>
      <c r="C9" s="4" t="s">
        <v>8</v>
      </c>
    </row>
    <row r="10" spans="1:4" s="6" customFormat="1" ht="15.75">
      <c r="A10" s="10" t="s">
        <v>50</v>
      </c>
      <c r="B10" s="12">
        <f aca="true" t="shared" si="0" ref="B10:B15">SUM(C10)</f>
        <v>0</v>
      </c>
      <c r="C10" s="13"/>
      <c r="D10" s="3"/>
    </row>
    <row r="11" spans="1:4" s="6" customFormat="1" ht="15.75">
      <c r="A11" s="10" t="s">
        <v>81</v>
      </c>
      <c r="B11" s="12">
        <f t="shared" si="0"/>
        <v>4000</v>
      </c>
      <c r="C11" s="13">
        <v>4000</v>
      </c>
      <c r="D11" s="3"/>
    </row>
    <row r="12" spans="1:4" s="6" customFormat="1" ht="15.75">
      <c r="A12" s="10" t="s">
        <v>51</v>
      </c>
      <c r="B12" s="12">
        <f t="shared" si="0"/>
        <v>0</v>
      </c>
      <c r="C12" s="13"/>
      <c r="D12" s="3"/>
    </row>
    <row r="13" spans="1:4" s="6" customFormat="1" ht="15.75">
      <c r="A13" s="10" t="s">
        <v>16</v>
      </c>
      <c r="B13" s="12">
        <f t="shared" si="0"/>
        <v>666900</v>
      </c>
      <c r="C13" s="13">
        <v>666900</v>
      </c>
      <c r="D13" s="3"/>
    </row>
    <row r="14" spans="1:4" s="6" customFormat="1" ht="15.75">
      <c r="A14" s="10" t="s">
        <v>23</v>
      </c>
      <c r="B14" s="12">
        <f t="shared" si="0"/>
        <v>0</v>
      </c>
      <c r="C14" s="13"/>
      <c r="D14" s="3"/>
    </row>
    <row r="15" spans="1:4" s="6" customFormat="1" ht="15.75">
      <c r="A15" s="10" t="s">
        <v>11</v>
      </c>
      <c r="B15" s="12">
        <f t="shared" si="0"/>
        <v>0</v>
      </c>
      <c r="C15" s="13"/>
      <c r="D15" s="3"/>
    </row>
    <row r="16" spans="1:4" s="6" customFormat="1" ht="15.75">
      <c r="A16" s="9" t="s">
        <v>1</v>
      </c>
      <c r="B16" s="14">
        <f>SUM(B10:B15)</f>
        <v>670900</v>
      </c>
      <c r="C16" s="14">
        <f>SUM(C10:C15)</f>
        <v>670900</v>
      </c>
      <c r="D16" s="3"/>
    </row>
    <row r="17" spans="1:4" s="6" customFormat="1" ht="15.75">
      <c r="A17" s="7" t="s">
        <v>52</v>
      </c>
      <c r="B17" s="12">
        <f aca="true" t="shared" si="1" ref="B17:B55">C17</f>
        <v>0</v>
      </c>
      <c r="C17" s="16"/>
      <c r="D17" s="3"/>
    </row>
    <row r="18" spans="1:4" s="6" customFormat="1" ht="15.75">
      <c r="A18" s="7" t="s">
        <v>53</v>
      </c>
      <c r="B18" s="12">
        <f t="shared" si="1"/>
        <v>0</v>
      </c>
      <c r="C18" s="16"/>
      <c r="D18" s="3"/>
    </row>
    <row r="19" spans="1:4" s="6" customFormat="1" ht="15.75">
      <c r="A19" s="7" t="s">
        <v>45</v>
      </c>
      <c r="B19" s="12">
        <f t="shared" si="1"/>
        <v>0</v>
      </c>
      <c r="C19" s="16"/>
      <c r="D19" s="3"/>
    </row>
    <row r="20" spans="1:4" s="6" customFormat="1" ht="15.75">
      <c r="A20" s="7" t="s">
        <v>24</v>
      </c>
      <c r="B20" s="12">
        <f t="shared" si="1"/>
        <v>0</v>
      </c>
      <c r="C20" s="16"/>
      <c r="D20" s="3"/>
    </row>
    <row r="21" spans="1:4" ht="15.75">
      <c r="A21" s="7" t="s">
        <v>25</v>
      </c>
      <c r="B21" s="12">
        <f t="shared" si="1"/>
        <v>0</v>
      </c>
      <c r="C21" s="16"/>
      <c r="D21" s="3"/>
    </row>
    <row r="22" spans="1:4" ht="15.75">
      <c r="A22" s="7" t="s">
        <v>26</v>
      </c>
      <c r="B22" s="12">
        <f t="shared" si="1"/>
        <v>0</v>
      </c>
      <c r="C22" s="16"/>
      <c r="D22" s="3"/>
    </row>
    <row r="23" spans="1:4" ht="15.75">
      <c r="A23" s="7" t="s">
        <v>27</v>
      </c>
      <c r="B23" s="12">
        <f t="shared" si="1"/>
        <v>0</v>
      </c>
      <c r="C23" s="16"/>
      <c r="D23" s="3"/>
    </row>
    <row r="24" spans="1:4" ht="15.75">
      <c r="A24" s="7" t="s">
        <v>28</v>
      </c>
      <c r="B24" s="12">
        <f t="shared" si="1"/>
        <v>-4900</v>
      </c>
      <c r="C24" s="16">
        <v>-4900</v>
      </c>
      <c r="D24" s="3"/>
    </row>
    <row r="25" spans="1:4" ht="15.75">
      <c r="A25" s="7" t="s">
        <v>29</v>
      </c>
      <c r="B25" s="12">
        <f t="shared" si="1"/>
        <v>0</v>
      </c>
      <c r="C25" s="16"/>
      <c r="D25" s="3"/>
    </row>
    <row r="26" spans="1:4" ht="15.75">
      <c r="A26" s="7" t="s">
        <v>30</v>
      </c>
      <c r="B26" s="12">
        <f t="shared" si="1"/>
        <v>0</v>
      </c>
      <c r="C26" s="16"/>
      <c r="D26" s="3"/>
    </row>
    <row r="27" spans="1:4" ht="15.75">
      <c r="A27" s="7" t="s">
        <v>31</v>
      </c>
      <c r="B27" s="12">
        <f t="shared" si="1"/>
        <v>0</v>
      </c>
      <c r="C27" s="16"/>
      <c r="D27" s="3"/>
    </row>
    <row r="28" spans="1:4" ht="15.75">
      <c r="A28" s="7" t="s">
        <v>32</v>
      </c>
      <c r="B28" s="12">
        <f t="shared" si="1"/>
        <v>45900</v>
      </c>
      <c r="C28" s="16">
        <v>45900</v>
      </c>
      <c r="D28" s="3"/>
    </row>
    <row r="29" spans="1:4" ht="15.75">
      <c r="A29" s="7" t="s">
        <v>33</v>
      </c>
      <c r="B29" s="12">
        <f t="shared" si="1"/>
        <v>0</v>
      </c>
      <c r="C29" s="16"/>
      <c r="D29" s="3"/>
    </row>
    <row r="30" spans="1:4" ht="15.75">
      <c r="A30" s="7" t="s">
        <v>54</v>
      </c>
      <c r="B30" s="12">
        <f t="shared" si="1"/>
        <v>0</v>
      </c>
      <c r="C30" s="16"/>
      <c r="D30" s="3"/>
    </row>
    <row r="31" spans="1:4" ht="15.75">
      <c r="A31" s="7" t="s">
        <v>44</v>
      </c>
      <c r="B31" s="12">
        <f t="shared" si="1"/>
        <v>0</v>
      </c>
      <c r="C31" s="16"/>
      <c r="D31" s="3"/>
    </row>
    <row r="32" spans="1:4" ht="15.75">
      <c r="A32" s="7" t="s">
        <v>34</v>
      </c>
      <c r="B32" s="12">
        <f t="shared" si="1"/>
        <v>0</v>
      </c>
      <c r="C32" s="16"/>
      <c r="D32" s="3"/>
    </row>
    <row r="33" spans="1:4" ht="15.75">
      <c r="A33" s="7" t="s">
        <v>35</v>
      </c>
      <c r="B33" s="12">
        <f t="shared" si="1"/>
        <v>0</v>
      </c>
      <c r="C33" s="16"/>
      <c r="D33" s="3"/>
    </row>
    <row r="34" spans="1:4" ht="15.75">
      <c r="A34" s="7" t="s">
        <v>55</v>
      </c>
      <c r="B34" s="12">
        <f t="shared" si="1"/>
        <v>0</v>
      </c>
      <c r="C34" s="16"/>
      <c r="D34" s="3"/>
    </row>
    <row r="35" spans="1:4" ht="15.75">
      <c r="A35" s="7" t="s">
        <v>56</v>
      </c>
      <c r="B35" s="12">
        <f t="shared" si="1"/>
        <v>600000</v>
      </c>
      <c r="C35" s="16">
        <v>600000</v>
      </c>
      <c r="D35" s="3"/>
    </row>
    <row r="36" spans="1:3" ht="15.75">
      <c r="A36" s="7" t="s">
        <v>57</v>
      </c>
      <c r="B36" s="12">
        <f t="shared" si="1"/>
        <v>0</v>
      </c>
      <c r="C36" s="16"/>
    </row>
    <row r="37" spans="1:3" ht="15.75">
      <c r="A37" s="7" t="s">
        <v>36</v>
      </c>
      <c r="B37" s="12">
        <f t="shared" si="1"/>
        <v>0</v>
      </c>
      <c r="C37" s="16"/>
    </row>
    <row r="38" spans="1:3" ht="15.75">
      <c r="A38" s="7" t="s">
        <v>46</v>
      </c>
      <c r="B38" s="12">
        <f t="shared" si="1"/>
        <v>0</v>
      </c>
      <c r="C38" s="16"/>
    </row>
    <row r="39" spans="1:3" ht="15.75">
      <c r="A39" s="7" t="s">
        <v>58</v>
      </c>
      <c r="B39" s="12">
        <f t="shared" si="1"/>
        <v>54736.36</v>
      </c>
      <c r="C39" s="16">
        <v>54736.36</v>
      </c>
    </row>
    <row r="40" spans="1:3" ht="15.75">
      <c r="A40" s="7" t="s">
        <v>59</v>
      </c>
      <c r="B40" s="12">
        <f t="shared" si="1"/>
        <v>12163.64</v>
      </c>
      <c r="C40" s="16">
        <v>12163.64</v>
      </c>
    </row>
    <row r="41" spans="1:3" ht="15.75">
      <c r="A41" s="7" t="s">
        <v>60</v>
      </c>
      <c r="B41" s="12">
        <f t="shared" si="1"/>
        <v>0</v>
      </c>
      <c r="C41" s="16"/>
    </row>
    <row r="42" spans="1:3" ht="15.75">
      <c r="A42" s="7" t="s">
        <v>61</v>
      </c>
      <c r="B42" s="12">
        <f t="shared" si="1"/>
        <v>0</v>
      </c>
      <c r="C42" s="16"/>
    </row>
    <row r="43" spans="1:3" ht="15.75">
      <c r="A43" s="7" t="s">
        <v>21</v>
      </c>
      <c r="B43" s="12">
        <f t="shared" si="1"/>
        <v>0</v>
      </c>
      <c r="C43" s="16"/>
    </row>
    <row r="44" spans="1:3" ht="15.75">
      <c r="A44" s="7" t="s">
        <v>37</v>
      </c>
      <c r="B44" s="12">
        <f t="shared" si="1"/>
        <v>0</v>
      </c>
      <c r="C44" s="16"/>
    </row>
    <row r="45" spans="1:3" ht="15.75">
      <c r="A45" s="7" t="s">
        <v>62</v>
      </c>
      <c r="B45" s="12">
        <f t="shared" si="1"/>
        <v>0</v>
      </c>
      <c r="C45" s="16"/>
    </row>
    <row r="46" spans="1:3" ht="15.75">
      <c r="A46" s="7" t="s">
        <v>38</v>
      </c>
      <c r="B46" s="12">
        <f t="shared" si="1"/>
        <v>0</v>
      </c>
      <c r="C46" s="16"/>
    </row>
    <row r="47" spans="1:3" ht="15.75">
      <c r="A47" s="7" t="s">
        <v>63</v>
      </c>
      <c r="B47" s="12">
        <f t="shared" si="1"/>
        <v>0</v>
      </c>
      <c r="C47" s="16"/>
    </row>
    <row r="48" spans="1:3" ht="15.75">
      <c r="A48" s="7" t="s">
        <v>64</v>
      </c>
      <c r="B48" s="12">
        <f t="shared" si="1"/>
        <v>0</v>
      </c>
      <c r="C48" s="16"/>
    </row>
    <row r="49" spans="1:3" ht="15.75">
      <c r="A49" s="7" t="s">
        <v>13</v>
      </c>
      <c r="B49" s="12">
        <f t="shared" si="1"/>
        <v>0</v>
      </c>
      <c r="C49" s="16"/>
    </row>
    <row r="50" spans="1:3" ht="15.75">
      <c r="A50" s="7" t="s">
        <v>17</v>
      </c>
      <c r="B50" s="12">
        <f t="shared" si="1"/>
        <v>0</v>
      </c>
      <c r="C50" s="16"/>
    </row>
    <row r="51" spans="1:3" ht="15.75">
      <c r="A51" s="7" t="s">
        <v>65</v>
      </c>
      <c r="B51" s="12">
        <f t="shared" si="1"/>
        <v>30000</v>
      </c>
      <c r="C51" s="16">
        <v>30000</v>
      </c>
    </row>
    <row r="52" spans="1:3" ht="15.75">
      <c r="A52" s="7" t="s">
        <v>12</v>
      </c>
      <c r="B52" s="12">
        <f t="shared" si="1"/>
        <v>0</v>
      </c>
      <c r="C52" s="16"/>
    </row>
    <row r="53" spans="1:3" ht="15.75">
      <c r="A53" s="7" t="s">
        <v>39</v>
      </c>
      <c r="B53" s="12">
        <f t="shared" si="1"/>
        <v>30000</v>
      </c>
      <c r="C53" s="16">
        <v>30000</v>
      </c>
    </row>
    <row r="54" spans="1:3" ht="15.75">
      <c r="A54" s="7" t="s">
        <v>18</v>
      </c>
      <c r="B54" s="12">
        <f t="shared" si="1"/>
        <v>0</v>
      </c>
      <c r="C54" s="16"/>
    </row>
    <row r="55" spans="1:3" ht="15.75">
      <c r="A55" s="7" t="s">
        <v>66</v>
      </c>
      <c r="B55" s="12">
        <f t="shared" si="1"/>
        <v>0</v>
      </c>
      <c r="C55" s="16"/>
    </row>
    <row r="56" spans="1:3" ht="15.75">
      <c r="A56" s="7" t="s">
        <v>40</v>
      </c>
      <c r="B56" s="12">
        <f>C56</f>
        <v>-41000</v>
      </c>
      <c r="C56" s="16">
        <v>-41000</v>
      </c>
    </row>
    <row r="57" spans="1:3" ht="15.75">
      <c r="A57" s="7" t="s">
        <v>41</v>
      </c>
      <c r="B57" s="12">
        <f aca="true" t="shared" si="2" ref="B57:B76">C57</f>
        <v>0</v>
      </c>
      <c r="C57" s="16"/>
    </row>
    <row r="58" spans="1:3" ht="15.75">
      <c r="A58" s="7" t="s">
        <v>42</v>
      </c>
      <c r="B58" s="12">
        <f t="shared" si="2"/>
        <v>-310000</v>
      </c>
      <c r="C58" s="16">
        <v>-310000</v>
      </c>
    </row>
    <row r="59" spans="1:3" ht="15.75">
      <c r="A59" s="7" t="s">
        <v>22</v>
      </c>
      <c r="B59" s="12">
        <f t="shared" si="2"/>
        <v>0</v>
      </c>
      <c r="C59" s="16"/>
    </row>
    <row r="60" spans="1:3" ht="15.75">
      <c r="A60" s="7" t="s">
        <v>19</v>
      </c>
      <c r="B60" s="12">
        <f t="shared" si="2"/>
        <v>0</v>
      </c>
      <c r="C60" s="16"/>
    </row>
    <row r="61" spans="1:3" ht="15.75">
      <c r="A61" s="7" t="s">
        <v>67</v>
      </c>
      <c r="B61" s="12">
        <f t="shared" si="2"/>
        <v>0</v>
      </c>
      <c r="C61" s="16"/>
    </row>
    <row r="62" spans="1:3" ht="15.75">
      <c r="A62" s="7" t="s">
        <v>68</v>
      </c>
      <c r="B62" s="12">
        <f t="shared" si="2"/>
        <v>0</v>
      </c>
      <c r="C62" s="16"/>
    </row>
    <row r="63" spans="1:3" ht="15.75">
      <c r="A63" s="7" t="s">
        <v>69</v>
      </c>
      <c r="B63" s="12">
        <f t="shared" si="2"/>
        <v>0</v>
      </c>
      <c r="C63" s="16"/>
    </row>
    <row r="64" spans="1:3" ht="15.75">
      <c r="A64" s="7" t="s">
        <v>79</v>
      </c>
      <c r="B64" s="12">
        <f t="shared" si="2"/>
        <v>0</v>
      </c>
      <c r="C64" s="16"/>
    </row>
    <row r="65" spans="1:3" ht="15.75">
      <c r="A65" s="7" t="s">
        <v>14</v>
      </c>
      <c r="B65" s="12">
        <f t="shared" si="2"/>
        <v>0</v>
      </c>
      <c r="C65" s="16"/>
    </row>
    <row r="66" spans="1:3" ht="15.75">
      <c r="A66" s="7" t="s">
        <v>70</v>
      </c>
      <c r="B66" s="12">
        <f t="shared" si="2"/>
        <v>0</v>
      </c>
      <c r="C66" s="16"/>
    </row>
    <row r="67" spans="1:3" ht="15.75">
      <c r="A67" s="7" t="s">
        <v>20</v>
      </c>
      <c r="B67" s="12">
        <f t="shared" si="2"/>
        <v>0</v>
      </c>
      <c r="C67" s="16"/>
    </row>
    <row r="68" spans="1:3" ht="15.75">
      <c r="A68" s="7" t="s">
        <v>71</v>
      </c>
      <c r="B68" s="12">
        <f t="shared" si="2"/>
        <v>0</v>
      </c>
      <c r="C68" s="16"/>
    </row>
    <row r="69" spans="1:3" ht="15.75">
      <c r="A69" s="7" t="s">
        <v>72</v>
      </c>
      <c r="B69" s="12">
        <f>C69</f>
        <v>4000</v>
      </c>
      <c r="C69" s="16">
        <v>4000</v>
      </c>
    </row>
    <row r="70" spans="1:3" ht="15.75">
      <c r="A70" s="7" t="s">
        <v>73</v>
      </c>
      <c r="B70" s="12">
        <f t="shared" si="2"/>
        <v>0</v>
      </c>
      <c r="C70" s="16"/>
    </row>
    <row r="71" spans="1:3" ht="15.75">
      <c r="A71" s="7" t="s">
        <v>74</v>
      </c>
      <c r="B71" s="12">
        <f t="shared" si="2"/>
        <v>200000</v>
      </c>
      <c r="C71" s="16">
        <v>200000</v>
      </c>
    </row>
    <row r="72" spans="1:3" ht="15.75">
      <c r="A72" s="7" t="s">
        <v>75</v>
      </c>
      <c r="B72" s="12">
        <f t="shared" si="2"/>
        <v>0</v>
      </c>
      <c r="C72" s="16"/>
    </row>
    <row r="73" spans="1:3" ht="15.75">
      <c r="A73" s="7" t="s">
        <v>76</v>
      </c>
      <c r="B73" s="12">
        <f t="shared" si="2"/>
        <v>0</v>
      </c>
      <c r="C73" s="16"/>
    </row>
    <row r="74" spans="1:3" ht="15.75">
      <c r="A74" s="7" t="s">
        <v>77</v>
      </c>
      <c r="B74" s="12">
        <f t="shared" si="2"/>
        <v>0</v>
      </c>
      <c r="C74" s="16"/>
    </row>
    <row r="75" spans="1:3" ht="15.75">
      <c r="A75" s="7" t="s">
        <v>78</v>
      </c>
      <c r="B75" s="12">
        <f t="shared" si="2"/>
        <v>0</v>
      </c>
      <c r="C75" s="16"/>
    </row>
    <row r="76" spans="1:3" ht="15.75">
      <c r="A76" s="7" t="s">
        <v>43</v>
      </c>
      <c r="B76" s="12">
        <f t="shared" si="2"/>
        <v>50000</v>
      </c>
      <c r="C76" s="16">
        <v>50000</v>
      </c>
    </row>
    <row r="77" spans="1:3" ht="15.75">
      <c r="A77" s="5" t="s">
        <v>1</v>
      </c>
      <c r="B77" s="15">
        <f>SUM(B17:B76)</f>
        <v>670900</v>
      </c>
      <c r="C77" s="15">
        <f>SUM(C17:C76)</f>
        <v>670900</v>
      </c>
    </row>
    <row r="78" spans="1:3" ht="15.75">
      <c r="A78" s="5" t="s">
        <v>10</v>
      </c>
      <c r="B78" s="15">
        <f>B16-B77</f>
        <v>0</v>
      </c>
      <c r="C78" s="15">
        <f>C16-C77</f>
        <v>0</v>
      </c>
    </row>
    <row r="80" ht="15.75">
      <c r="A80" s="1" t="s">
        <v>80</v>
      </c>
    </row>
    <row r="81" spans="1:3" ht="15.75">
      <c r="A81" s="1" t="s">
        <v>3</v>
      </c>
      <c r="B81" s="11"/>
      <c r="C81" s="1" t="s">
        <v>5</v>
      </c>
    </row>
    <row r="83" spans="1:3" ht="15.75">
      <c r="A83" s="1" t="s">
        <v>4</v>
      </c>
      <c r="B83" s="11"/>
      <c r="C83" s="1" t="s">
        <v>6</v>
      </c>
    </row>
  </sheetData>
  <sheetProtection/>
  <mergeCells count="1">
    <mergeCell ref="A7:C7"/>
  </mergeCells>
  <printOptions horizontalCentered="1"/>
  <pageMargins left="0.7874015748031497" right="0.1968503937007874" top="0.1968503937007874" bottom="0.1968503937007874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</dc:creator>
  <cp:keywords/>
  <dc:description/>
  <cp:lastModifiedBy>Сергей Г. Крестьянов</cp:lastModifiedBy>
  <cp:lastPrinted>2011-11-25T07:51:36Z</cp:lastPrinted>
  <dcterms:created xsi:type="dcterms:W3CDTF">2007-04-26T11:41:42Z</dcterms:created>
  <dcterms:modified xsi:type="dcterms:W3CDTF">2012-07-02T12:01:28Z</dcterms:modified>
  <cp:category/>
  <cp:version/>
  <cp:contentType/>
  <cp:contentStatus/>
</cp:coreProperties>
</file>